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План-факт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<sst xmlns="http://schemas.openxmlformats.org/spreadsheetml/2006/main" count="50" uniqueCount="35">
  <si>
    <t xml:space="preserve">ДОСКА ПОЧАСОВОГО АНАЛИЗА (ПЛАН-ФАКТ), СМЕНА 8:00–20:00</t>
  </si>
  <si>
    <t xml:space="preserve">Участок: мехобработка, уч. № 2, РМ-014 · Деталь: фланец 745.31.102, оп. 015 · 18.08.2026, смена А · бригадир Иванов А. П. / мастер Смирнов Д. В. (образец, данные условные)</t>
  </si>
  <si>
    <t xml:space="preserve">Час</t>
  </si>
  <si>
    <t xml:space="preserve">План, шт</t>
  </si>
  <si>
    <t xml:space="preserve">Факт, шт</t>
  </si>
  <si>
    <t xml:space="preserve">Отклонение</t>
  </si>
  <si>
    <t xml:space="preserve">План нараст.</t>
  </si>
  <si>
    <t xml:space="preserve">Факт нараст.</t>
  </si>
  <si>
    <t xml:space="preserve">Причина отклонения</t>
  </si>
  <si>
    <t xml:space="preserve">Принятые меры</t>
  </si>
  <si>
    <t xml:space="preserve">08:00–09:00</t>
  </si>
  <si>
    <t xml:space="preserve">—</t>
  </si>
  <si>
    <t xml:space="preserve">09:00–10:00</t>
  </si>
  <si>
    <t xml:space="preserve">10:00–11:00</t>
  </si>
  <si>
    <t xml:space="preserve">Поломка расточного резца, замена и подналадка 28 мин</t>
  </si>
  <si>
    <t xml:space="preserve">Резец заменён; заявка в инструментальную на проверку партии пластин и корректности выбранных технологических режимов</t>
  </si>
  <si>
    <t xml:space="preserve">11:00–12:00</t>
  </si>
  <si>
    <t xml:space="preserve">Деталь временно изготавливается параллельно на высвободившемся станке</t>
  </si>
  <si>
    <t xml:space="preserve">Временно задействован свободный станок под данную номенклатуру (с переналадкой)</t>
  </si>
  <si>
    <t xml:space="preserve">12:00–13:00</t>
  </si>
  <si>
    <t xml:space="preserve">То же</t>
  </si>
  <si>
    <t xml:space="preserve">13:00–14:00</t>
  </si>
  <si>
    <t xml:space="preserve">То же; отставание погашено, резервный станок освобождён</t>
  </si>
  <si>
    <t xml:space="preserve">14:00–15:00</t>
  </si>
  <si>
    <t xml:space="preserve">15:00–16:00</t>
  </si>
  <si>
    <t xml:space="preserve">Поломка крана, подача тары с заготовками остановлена на 42 мин</t>
  </si>
  <si>
    <t xml:space="preserve">Кран отремонтирован; анализ коренной причины и корректирующие мероприятия по недопущению</t>
  </si>
  <si>
    <t xml:space="preserve">16:00–17:00</t>
  </si>
  <si>
    <t xml:space="preserve">17:00–18:00</t>
  </si>
  <si>
    <t xml:space="preserve">18:00–19:00</t>
  </si>
  <si>
    <t xml:space="preserve">19:00–20:00</t>
  </si>
  <si>
    <t xml:space="preserve">ИТОГО</t>
  </si>
  <si>
    <t xml:space="preserve">Отставания −3 и −4 погашены за счёт временно задействованного резервного оборудования</t>
  </si>
  <si>
    <t xml:space="preserve">Правило: заполняет оператор/бригадир в конце каждого часа, реагирует мастер. При отклонении более 1 шт за час мастер обязан подойти к рабочему месту в течение 10 минут. Положительное отклонение — тоже отклонение: его причина выясняется и записывается так же, как причина отставания.</t>
  </si>
  <si>
    <t xml:space="preserve">Как заполнять: свои данные вносите в колонки «Час», «План», «Факт», «Причина», «Меры» — отклонения и нарастающие итоги считаются формулами автоматически.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</si>
</sst>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name val="Arial"/>
      <family val="0"/>
      <charset val="1"/>
    </font>
    <font>
      <i val="true"/>
      <sz val="9"/>
      <color rgb="FF666666"/>
      <name val="Arial"/>
      <family val="0"/>
      <charset val="1"/>
    </font>
    <font>
      <b val="true"/>
      <sz val="9"/>
      <color rgb="FFFFFFFF"/>
      <name val="Arial"/>
      <family val="0"/>
      <charset val="1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sz val="9"/>
      <color rgb="FF666666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33475E"/>
        <bgColor rgb="FF444444"/>
      </patternFill>
    </fill>
    <fill>
      <patternFill patternType="solid">
        <fgColor rgb="FFFDE9DC"/>
        <bgColor rgb="FFFF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444444"/>
      </left>
      <right style="thin">
        <color rgb="FF444444"/>
      </right>
      <top style="thin">
        <color rgb="FF444444"/>
      </top>
      <bottom style="thin">
        <color rgb="FF444444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7" fillId="3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3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66"/>
      <rgbColor rgb="FF969696"/>
      <rgbColor rgb="FF003366"/>
      <rgbColor rgb="FF339966"/>
      <rgbColor rgb="FF003300"/>
      <rgbColor rgb="FF333300"/>
      <rgbColor rgb="FF993300"/>
      <rgbColor rgb="FF993366"/>
      <rgbColor rgb="FF33475E"/>
      <rgbColor rgb="FF444444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2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1" width="12"/>
    <col collapsed="false" customWidth="true" hidden="false" outlineLevel="0" max="3" min="2" style="1" width="9"/>
    <col collapsed="false" customWidth="true" hidden="false" outlineLevel="0" max="4" min="4" style="1" width="11"/>
    <col collapsed="false" customWidth="true" hidden="false" outlineLevel="0" max="6" min="5" style="1" width="12"/>
    <col collapsed="false" customWidth="true" hidden="false" outlineLevel="0" max="8" min="7" style="1" width="52"/>
  </cols>
  <sheetData>
    <row r="1" customFormat="false" ht="15" hidden="false" customHeight="true" outlineLevel="0" collapsed="false">
      <c r="A1" s="2" t="s">
        <v>0</v>
      </c>
    </row>
    <row r="2" customFormat="false" ht="15" hidden="false" customHeight="true" outlineLevel="0" collapsed="false">
      <c r="A2" s="3" t="s">
        <v>1</v>
      </c>
    </row>
    <row r="4" customFormat="false" ht="15" hidden="false" customHeight="true" outlineLevel="0" collapsed="false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</row>
    <row r="5" customFormat="false" ht="15" hidden="false" customHeight="true" outlineLevel="0" collapsed="false">
      <c r="A5" s="5" t="s">
        <v>10</v>
      </c>
      <c r="B5" s="5" t="n">
        <v>6</v>
      </c>
      <c r="C5" s="5" t="n">
        <v>6</v>
      </c>
      <c r="D5" s="6" t="n">
        <f aca="false">C5-B5</f>
        <v>0</v>
      </c>
      <c r="E5" s="5" t="n">
        <f aca="false">SUM(B$5:B5)</f>
        <v>6</v>
      </c>
      <c r="F5" s="5" t="n">
        <f aca="false">SUM(C$5:C5)</f>
        <v>6</v>
      </c>
      <c r="G5" s="7" t="s">
        <v>11</v>
      </c>
      <c r="H5" s="7" t="s">
        <v>11</v>
      </c>
    </row>
    <row r="6" customFormat="false" ht="15" hidden="false" customHeight="true" outlineLevel="0" collapsed="false">
      <c r="A6" s="5" t="s">
        <v>12</v>
      </c>
      <c r="B6" s="5" t="n">
        <v>6</v>
      </c>
      <c r="C6" s="5" t="n">
        <v>6</v>
      </c>
      <c r="D6" s="6" t="n">
        <f aca="false">C6-B6</f>
        <v>0</v>
      </c>
      <c r="E6" s="5" t="n">
        <f aca="false">SUM(B$5:B6)</f>
        <v>12</v>
      </c>
      <c r="F6" s="5" t="n">
        <f aca="false">SUM(C$5:C6)</f>
        <v>12</v>
      </c>
      <c r="G6" s="7" t="s">
        <v>11</v>
      </c>
      <c r="H6" s="7" t="s">
        <v>11</v>
      </c>
    </row>
    <row r="7" customFormat="false" ht="21.75" hidden="false" customHeight="true" outlineLevel="0" collapsed="false">
      <c r="A7" s="8" t="s">
        <v>13</v>
      </c>
      <c r="B7" s="8" t="n">
        <v>6</v>
      </c>
      <c r="C7" s="8" t="n">
        <v>3</v>
      </c>
      <c r="D7" s="9" t="n">
        <f aca="false">C7-B7</f>
        <v>-3</v>
      </c>
      <c r="E7" s="8" t="n">
        <f aca="false">SUM(B$5:B7)</f>
        <v>18</v>
      </c>
      <c r="F7" s="8" t="n">
        <f aca="false">SUM(C$5:C7)</f>
        <v>15</v>
      </c>
      <c r="G7" s="10" t="s">
        <v>14</v>
      </c>
      <c r="H7" s="10" t="s">
        <v>15</v>
      </c>
    </row>
    <row r="8" customFormat="false" ht="21.75" hidden="false" customHeight="true" outlineLevel="0" collapsed="false">
      <c r="A8" s="5" t="s">
        <v>16</v>
      </c>
      <c r="B8" s="5" t="n">
        <v>6</v>
      </c>
      <c r="C8" s="5" t="n">
        <v>7</v>
      </c>
      <c r="D8" s="6" t="n">
        <f aca="false">C8-B8</f>
        <v>1</v>
      </c>
      <c r="E8" s="5" t="n">
        <f aca="false">SUM(B$5:B8)</f>
        <v>24</v>
      </c>
      <c r="F8" s="5" t="n">
        <f aca="false">SUM(C$5:C8)</f>
        <v>22</v>
      </c>
      <c r="G8" s="7" t="s">
        <v>17</v>
      </c>
      <c r="H8" s="7" t="s">
        <v>18</v>
      </c>
    </row>
    <row r="9" customFormat="false" ht="15" hidden="false" customHeight="true" outlineLevel="0" collapsed="false">
      <c r="A9" s="5" t="s">
        <v>19</v>
      </c>
      <c r="B9" s="5" t="n">
        <v>6</v>
      </c>
      <c r="C9" s="5" t="n">
        <v>7</v>
      </c>
      <c r="D9" s="6" t="n">
        <f aca="false">C9-B9</f>
        <v>1</v>
      </c>
      <c r="E9" s="5" t="n">
        <f aca="false">SUM(B$5:B9)</f>
        <v>30</v>
      </c>
      <c r="F9" s="5" t="n">
        <f aca="false">SUM(C$5:C9)</f>
        <v>29</v>
      </c>
      <c r="G9" s="7" t="s">
        <v>20</v>
      </c>
      <c r="H9" s="7" t="s">
        <v>20</v>
      </c>
    </row>
    <row r="10" customFormat="false" ht="15" hidden="false" customHeight="true" outlineLevel="0" collapsed="false">
      <c r="A10" s="5" t="s">
        <v>21</v>
      </c>
      <c r="B10" s="5" t="n">
        <v>6</v>
      </c>
      <c r="C10" s="5" t="n">
        <v>7</v>
      </c>
      <c r="D10" s="6" t="n">
        <f aca="false">C10-B10</f>
        <v>1</v>
      </c>
      <c r="E10" s="5" t="n">
        <f aca="false">SUM(B$5:B10)</f>
        <v>36</v>
      </c>
      <c r="F10" s="5" t="n">
        <f aca="false">SUM(C$5:C10)</f>
        <v>36</v>
      </c>
      <c r="G10" s="7" t="s">
        <v>22</v>
      </c>
      <c r="H10" s="7" t="s">
        <v>20</v>
      </c>
    </row>
    <row r="11" customFormat="false" ht="15" hidden="false" customHeight="true" outlineLevel="0" collapsed="false">
      <c r="A11" s="5" t="s">
        <v>23</v>
      </c>
      <c r="B11" s="5" t="n">
        <v>6</v>
      </c>
      <c r="C11" s="5" t="n">
        <v>6</v>
      </c>
      <c r="D11" s="6" t="n">
        <f aca="false">C11-B11</f>
        <v>0</v>
      </c>
      <c r="E11" s="5" t="n">
        <f aca="false">SUM(B$5:B11)</f>
        <v>42</v>
      </c>
      <c r="F11" s="5" t="n">
        <f aca="false">SUM(C$5:C11)</f>
        <v>42</v>
      </c>
      <c r="G11" s="7" t="s">
        <v>11</v>
      </c>
      <c r="H11" s="7" t="s">
        <v>11</v>
      </c>
    </row>
    <row r="12" customFormat="false" ht="21.75" hidden="false" customHeight="true" outlineLevel="0" collapsed="false">
      <c r="A12" s="8" t="s">
        <v>24</v>
      </c>
      <c r="B12" s="8" t="n">
        <v>6</v>
      </c>
      <c r="C12" s="8" t="n">
        <v>2</v>
      </c>
      <c r="D12" s="9" t="n">
        <f aca="false">C12-B12</f>
        <v>-4</v>
      </c>
      <c r="E12" s="8" t="n">
        <f aca="false">SUM(B$5:B12)</f>
        <v>48</v>
      </c>
      <c r="F12" s="8" t="n">
        <f aca="false">SUM(C$5:C12)</f>
        <v>44</v>
      </c>
      <c r="G12" s="10" t="s">
        <v>25</v>
      </c>
      <c r="H12" s="10" t="s">
        <v>26</v>
      </c>
    </row>
    <row r="13" customFormat="false" ht="21.75" hidden="false" customHeight="true" outlineLevel="0" collapsed="false">
      <c r="A13" s="5" t="s">
        <v>27</v>
      </c>
      <c r="B13" s="5" t="n">
        <v>6</v>
      </c>
      <c r="C13" s="5" t="n">
        <v>7</v>
      </c>
      <c r="D13" s="6" t="n">
        <f aca="false">C13-B13</f>
        <v>1</v>
      </c>
      <c r="E13" s="5" t="n">
        <f aca="false">SUM(B$5:B13)</f>
        <v>54</v>
      </c>
      <c r="F13" s="5" t="n">
        <f aca="false">SUM(C$5:C13)</f>
        <v>51</v>
      </c>
      <c r="G13" s="7" t="s">
        <v>17</v>
      </c>
      <c r="H13" s="7" t="s">
        <v>18</v>
      </c>
    </row>
    <row r="14" customFormat="false" ht="15" hidden="false" customHeight="true" outlineLevel="0" collapsed="false">
      <c r="A14" s="5" t="s">
        <v>28</v>
      </c>
      <c r="B14" s="5" t="n">
        <v>6</v>
      </c>
      <c r="C14" s="5" t="n">
        <v>7</v>
      </c>
      <c r="D14" s="6" t="n">
        <f aca="false">C14-B14</f>
        <v>1</v>
      </c>
      <c r="E14" s="5" t="n">
        <f aca="false">SUM(B$5:B14)</f>
        <v>60</v>
      </c>
      <c r="F14" s="5" t="n">
        <f aca="false">SUM(C$5:C14)</f>
        <v>58</v>
      </c>
      <c r="G14" s="7" t="s">
        <v>20</v>
      </c>
      <c r="H14" s="7" t="s">
        <v>20</v>
      </c>
    </row>
    <row r="15" customFormat="false" ht="15" hidden="false" customHeight="true" outlineLevel="0" collapsed="false">
      <c r="A15" s="5" t="s">
        <v>29</v>
      </c>
      <c r="B15" s="5" t="n">
        <v>6</v>
      </c>
      <c r="C15" s="5" t="n">
        <v>7</v>
      </c>
      <c r="D15" s="6" t="n">
        <f aca="false">C15-B15</f>
        <v>1</v>
      </c>
      <c r="E15" s="5" t="n">
        <f aca="false">SUM(B$5:B15)</f>
        <v>66</v>
      </c>
      <c r="F15" s="5" t="n">
        <f aca="false">SUM(C$5:C15)</f>
        <v>65</v>
      </c>
      <c r="G15" s="7" t="s">
        <v>20</v>
      </c>
      <c r="H15" s="7" t="s">
        <v>20</v>
      </c>
    </row>
    <row r="16" customFormat="false" ht="15" hidden="false" customHeight="true" outlineLevel="0" collapsed="false">
      <c r="A16" s="5" t="s">
        <v>30</v>
      </c>
      <c r="B16" s="5" t="n">
        <v>6</v>
      </c>
      <c r="C16" s="5" t="n">
        <v>7</v>
      </c>
      <c r="D16" s="6" t="n">
        <f aca="false">C16-B16</f>
        <v>1</v>
      </c>
      <c r="E16" s="5" t="n">
        <f aca="false">SUM(B$5:B16)</f>
        <v>72</v>
      </c>
      <c r="F16" s="5" t="n">
        <f aca="false">SUM(C$5:C16)</f>
        <v>72</v>
      </c>
      <c r="G16" s="7" t="s">
        <v>22</v>
      </c>
      <c r="H16" s="7" t="s">
        <v>20</v>
      </c>
    </row>
    <row r="17" customFormat="false" ht="21.75" hidden="false" customHeight="true" outlineLevel="0" collapsed="false">
      <c r="A17" s="6" t="s">
        <v>31</v>
      </c>
      <c r="B17" s="6" t="n">
        <f aca="false">SUM(B5:B16)</f>
        <v>72</v>
      </c>
      <c r="C17" s="6" t="n">
        <f aca="false">SUM(C5:C16)</f>
        <v>72</v>
      </c>
      <c r="D17" s="6" t="n">
        <f aca="false">C17-B17</f>
        <v>0</v>
      </c>
      <c r="E17" s="6" t="n">
        <f aca="false">B17</f>
        <v>72</v>
      </c>
      <c r="F17" s="6" t="n">
        <f aca="false">C17</f>
        <v>72</v>
      </c>
      <c r="G17" s="11" t="str">
        <f aca="false">"Выполнение сменного задания: "&amp;ROUND(C17/B17*100,0)&amp;" %"</f>
        <v>Выполнение сменного задания: 100 %</v>
      </c>
      <c r="H17" s="11" t="s">
        <v>32</v>
      </c>
    </row>
    <row r="19" customFormat="false" ht="15" hidden="false" customHeight="true" outlineLevel="0" collapsed="false">
      <c r="A19" s="12" t="s">
        <v>33</v>
      </c>
    </row>
    <row r="21" customFormat="false" ht="15" hidden="false" customHeight="true" outlineLevel="0" collapsed="false">
      <c r="A21" s="13" t="s">
        <v>34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LibreOffice/26.2.5.2$MacOSX_AARCH64 LibreOffice_project/cd7284b4cbbfeb507e630c1aac019f4157393acb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2026-09-03T15:48:03Z</dcterms:created>
  <dc:creator>openpyxl</dc:creator>
  <dc:description/>
  <dc:language>ru-RU</dc:language>
  <cp:lastModifiedBy/>
  <dcterms:modified xsi:type="dcterms:W3CDTF">2026-09-03T15:48:40Z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